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<sst xmlns="http://schemas.openxmlformats.org/spreadsheetml/2006/main" count="37" uniqueCount="37">
  <si>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 xml:space="preserve">                                   ЛУЧШАЯ ЦЕНА, ДОСТОЙНОЕ КАЧЕСТВО</t>
  </si>
  <si>
    <t xml:space="preserve">Мелко-оптовая      руб.  </t>
  </si>
  <si>
    <t xml:space="preserve">Оптовая      руб.       </t>
  </si>
  <si>
    <t>Розница руб.</t>
  </si>
  <si>
    <t>Кол-во в коробке</t>
  </si>
  <si>
    <t>http://www.plasticbox.narod.ru/</t>
  </si>
  <si>
    <t>АРТИКУЛ, НАИМЕНОВАНИЕ ТОВАРА                                                                                                                                (ДхШхВ)</t>
  </si>
  <si>
    <t xml:space="preserve">ИП Кутявин А. В.         Максимальный выбор !!!        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</si>
  <si>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(495) 573-41-68               </t>
    </r>
    <r>
      <rPr>
        <i/>
        <sz val="10"/>
        <rFont val="Arial"/>
        <family val="2"/>
      </rPr>
      <t xml:space="preserve">                      
 </t>
    </r>
    <r>
      <rPr>
        <b/>
        <i/>
        <sz val="10"/>
        <rFont val="Arial"/>
        <family val="2"/>
      </rPr>
      <t xml:space="preserve">http://www.plasticbox.narod.ru/          E-mail: vilroy1@yandex.ru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</si>
  <si>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 xml:space="preserve">Прайс-лист на продукцию Польши </t>
  </si>
  <si>
    <t>Лоток для переноски Cargo NNOA35 р-р 40*22*17см</t>
  </si>
  <si>
    <t>Органайзер Knox NO35 р-р 9*18*3,5см</t>
  </si>
  <si>
    <t>Ящик д/инстр. Caliber N12S р-р 30*16,5*15 см, лоток</t>
  </si>
  <si>
    <t>Ящик д/инстр. Caliber N15S р-р 40*20*18,5 см, лоток</t>
  </si>
  <si>
    <t>Ящик д/инстр. Caliber N18S р-р 46*25*22,5см, лоток</t>
  </si>
  <si>
    <t>Ящик д/инстр. Caliber N22S р-р 55*26,5*27см, 2 органайзера в крышке, лоток</t>
  </si>
  <si>
    <t>Ящик д/инстр. Caliber N25S р-р 60*28,5*33см, 2 органайзера в крышке, лоток</t>
  </si>
  <si>
    <t>Ящик д/инстр. Firebird N22RPAA  р-р 55х26,5х27 см, 3 съёмных органайзера в крышке, 2 лотка, алюминевые замки, алюминевая ручка</t>
  </si>
  <si>
    <t>Ящик д/инстр. Firebird N25RPAA р-р 60*28,5*33см, 2 съёмных органайзера в крышке, 2 лотка, алюминевые замки, алюминевая ручка</t>
  </si>
  <si>
    <t>Ящик д/инстр. Mustang N12R р-р 30*16,5*15 см, 2 органайзера в крышке, лоток</t>
  </si>
  <si>
    <t>Ящик д/инстр. Mustang N15R р-р 40*20*18,5 см, 2 органайзера в крышке, лоток</t>
  </si>
  <si>
    <t>Ящик д/инстр. Mustang N18R р-р 46*25*22,5см, 2 органайзера в крышке, лоток</t>
  </si>
  <si>
    <t>Ящик д/инстр. Mustang N22R р-р 55*26,5*27см, 2 органайзера в крышке, лоток</t>
  </si>
  <si>
    <t>Ящик д/инстр. Mustang N22R2 р-р 55х26,5х27 см, 2 органайзера в крышке, 2 лотка</t>
  </si>
  <si>
    <t>Ящик д/инстр. Mustang N22R2A р-р 55х26,5х27 см, 3 съёмных органайзера в крышке, 2 лотка, алюминевая ручка</t>
  </si>
  <si>
    <t>Ящик д/инстр. Mustang N25R р-р 60*28,5*33см, 2 органайзера в крышке, лоток</t>
  </si>
  <si>
    <t>Ящик д/инстр. Mustang N25R2A р-р 60*28,5*33см, 2 съёмных органайзера в крышке, 2 лотка, алюминевая ручка</t>
  </si>
  <si>
    <t>Ящик д/инстр. Viper N12A р-р 30*16,5*15 см, 2 органайзера в крышке, лоток, алюминевый замок</t>
  </si>
  <si>
    <t>Ящик д/инстр. Viper N15A р-р 40*20*18,5 см, 2 органайзера в крышке, лоток, алюминевый замок</t>
  </si>
  <si>
    <t>Ящик д/инстр. Viper N18A р-р 46*25*22,5см, 2 органайзера в крышке, лоток, алюминевые замки</t>
  </si>
  <si>
    <t>Ящик д/инстр. Viper N22A р-р 55*26,5*27см, 2 органайзера в крышке, 2 лотка, алюминевые замки</t>
  </si>
  <si>
    <t>Ящик д/инстр. Viper N22AA  р-р 55х26,5х27 см, 3 съёмных органайзера в крышке, 2 лотка, алюминевые замки, алюминевая ручка</t>
  </si>
  <si>
    <t>Ящик д/инстр. Viper N25A р-р 60*28,5*33см, 2 органайзера в крышке, 2 лотка, алюминевые замки</t>
  </si>
  <si>
    <t>Ящик д/инстр. Viper N25AA р-р 60*28,5*33см, 2 съёмных органайзера в крышке, 2 лотка, алюминевые замки, алюминевая ручка</t>
  </si>
  <si>
    <t>Ящик д/мелочей Unibox NUN10 р-р 13,5*24,5*8,5 см, прозрачный</t>
  </si>
  <si>
    <t>Ящик д/мелочей Unibox NUN12 р-р 29,5*18*8,5 см, прозрачный</t>
  </si>
  <si>
    <r>
      <t xml:space="preserve">Ящики PROSPERTOOL </t>
    </r>
    <r>
      <rPr>
        <b/>
        <sz val="10"/>
        <color indexed="12"/>
        <rFont val="Arial"/>
        <family val="2"/>
      </rPr>
      <t xml:space="preserve">изготовлены из прочного и пластичного полипропилена, снабжены удобной складной ручкой для переноски. Внутри каждого ящика имеется переносной лоток или 2 лотка с ручкой. В крышку ящика встроены до 3 прозрачных органайзеров. У некоторых моделей имеются алюминиевые замки и алюминиевая ручка на всю длину ящика. </t>
    </r>
    <r>
      <rPr>
        <b/>
        <sz val="10"/>
        <color indexed="10"/>
        <rFont val="Arial"/>
        <family val="2"/>
      </rPr>
      <t>Представляют реальную конкуренцию ящикам TAYG по всем показателям.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</si>
</sst>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12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7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15" applyAlignment="1">
      <alignment horizontal="center" vertical="center"/>
    </xf>
    <xf numFmtId="0" fontId="7" fillId="0" borderId="0" xfId="15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0</xdr:col>
      <xdr:colOff>0</xdr:colOff>
      <xdr:row>11</xdr:row>
      <xdr:rowOff>9525</xdr:rowOff>
    </xdr:from>
    <xdr:to>
      <xdr:col>4</xdr:col>
      <xdr:colOff>600075</xdr:colOff>
      <xdr:row>11</xdr:row>
      <xdr:rowOff>1171575</xdr:rowOff>
    </xdr:to>
    <xdr:pic>
      <xdr:nvPicPr>
        <xdr:cNvPr id="3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"/>
          <a:ext cx="6067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47625</xdr:rowOff>
    </xdr:from>
    <xdr:to>
      <xdr:col>4</xdr:col>
      <xdr:colOff>485775</xdr:colOff>
      <xdr:row>14</xdr:row>
      <xdr:rowOff>1152525</xdr:rowOff>
    </xdr:to>
    <xdr:pic>
      <xdr:nvPicPr>
        <xdr:cNvPr id="4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305675"/>
          <a:ext cx="5905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57150</xdr:rowOff>
    </xdr:from>
    <xdr:to>
      <xdr:col>4</xdr:col>
      <xdr:colOff>504825</xdr:colOff>
      <xdr:row>23</xdr:row>
      <xdr:rowOff>2371725</xdr:rowOff>
    </xdr:to>
    <xdr:pic>
      <xdr:nvPicPr>
        <xdr:cNvPr id="5" name="Picture 2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1525250"/>
          <a:ext cx="59150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47625</xdr:rowOff>
    </xdr:from>
    <xdr:to>
      <xdr:col>4</xdr:col>
      <xdr:colOff>495300</xdr:colOff>
      <xdr:row>31</xdr:row>
      <xdr:rowOff>2352675</xdr:rowOff>
    </xdr:to>
    <xdr:pic>
      <xdr:nvPicPr>
        <xdr:cNvPr id="6" name="Picture 2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6602075"/>
          <a:ext cx="59150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47625</xdr:rowOff>
    </xdr:from>
    <xdr:to>
      <xdr:col>4</xdr:col>
      <xdr:colOff>457200</xdr:colOff>
      <xdr:row>48</xdr:row>
      <xdr:rowOff>85725</xdr:rowOff>
    </xdr:to>
    <xdr:pic>
      <xdr:nvPicPr>
        <xdr:cNvPr id="7" name="Picture 2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9688175"/>
          <a:ext cx="59150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1933575</xdr:colOff>
      <xdr:row>50</xdr:row>
      <xdr:rowOff>95250</xdr:rowOff>
    </xdr:from>
    <xdr:to>
      <xdr:col>0</xdr:col>
      <xdr:colOff>3581400</xdr:colOff>
      <xdr:row>51</xdr:row>
      <xdr:rowOff>361950</xdr:rowOff>
    </xdr:to>
    <xdr:pic>
      <xdr:nvPicPr>
        <xdr:cNvPr id="8" name="Picture 2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22545675"/>
          <a:ext cx="1647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1933575</xdr:colOff>
      <xdr:row>53</xdr:row>
      <xdr:rowOff>19050</xdr:rowOff>
    </xdr:from>
    <xdr:to>
      <xdr:col>0</xdr:col>
      <xdr:colOff>3571875</xdr:colOff>
      <xdr:row>53</xdr:row>
      <xdr:rowOff>657225</xdr:rowOff>
    </xdr:to>
    <xdr:pic>
      <xdr:nvPicPr>
        <xdr:cNvPr id="9" name="Picture 2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33575" y="23612475"/>
          <a:ext cx="1638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hyperlink" Target="http://www.plasticbox.narod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tabSelected="1" workbookViewId="0" topLeftCell="A1">
      <selection activeCell="A3" sqref="A3:B3"/>
    </sheetView>
  </sheetViews>
  <sheetFormatPr defaultColWidth="9.33203125" defaultRowHeight="11.25"/>
  <cols>
    <col min="1" max="1" width="64.16015625" style="0" customWidth="1"/>
    <col min="2" max="2" width="9.83203125" style="1" customWidth="1"/>
    <col min="3" max="3" width="10.83203125" style="1" customWidth="1"/>
    <col min="4" max="4" width="10.83203125" style="32" customWidth="1"/>
    <col min="5" max="5" width="10.83203125" style="1" customWidth="1"/>
    <col min="6" max="6" width="10.33203125" style="3" customWidth="1"/>
    <col min="7" max="16384" width="10.33203125" style="0" customWidth="1"/>
  </cols>
  <sheetData>
    <row r="1" spans="1:6" ht="27.75">
      <c r="A1" s="50" t="s">
        <v>7</v>
      </c>
      <c r="B1" s="49"/>
      <c r="C1" s="49"/>
      <c r="D1" s="49"/>
      <c r="E1" s="49"/>
      <c r="F1" s="49"/>
    </row>
    <row r="2" spans="2:6" s="2" customFormat="1" ht="12.75" customHeight="1">
      <c r="B2" s="5" t="s">
        <v>0</v>
      </c>
      <c r="D2" s="30"/>
      <c r="F2" s="4"/>
    </row>
    <row r="3" spans="1:4" s="2" customFormat="1" ht="88.5" customHeight="1">
      <c r="A3" s="51" t="s">
        <v>8</v>
      </c>
      <c r="B3" s="52"/>
      <c r="C3" s="4"/>
      <c r="D3" s="31"/>
    </row>
    <row r="4" spans="1:6" ht="27" thickBot="1">
      <c r="A4" s="45" t="s">
        <v>9</v>
      </c>
      <c r="B4" s="46"/>
      <c r="C4" s="46"/>
      <c r="D4" s="47" t="s">
        <v>5</v>
      </c>
      <c r="E4" s="48"/>
      <c r="F4" s="49"/>
    </row>
    <row r="5" spans="1:6" s="7" customFormat="1" ht="75" customHeight="1" thickBot="1">
      <c r="A5" s="53" t="s">
        <v>36</v>
      </c>
      <c r="B5" s="43"/>
      <c r="C5" s="43"/>
      <c r="D5" s="43"/>
      <c r="E5" s="44"/>
      <c r="F5" s="6"/>
    </row>
    <row r="6" spans="1:6" s="13" customFormat="1" ht="45" customHeight="1">
      <c r="A6" s="14" t="s">
        <v>6</v>
      </c>
      <c r="B6" s="11" t="s">
        <v>4</v>
      </c>
      <c r="C6" s="11" t="s">
        <v>1</v>
      </c>
      <c r="D6" s="38" t="s">
        <v>2</v>
      </c>
      <c r="E6" s="11" t="s">
        <v>3</v>
      </c>
      <c r="F6" s="12"/>
    </row>
    <row r="7" spans="1:6" s="10" customFormat="1" ht="30" customHeight="1">
      <c r="A7" s="22" t="s">
        <v>12</v>
      </c>
      <c r="B7" s="23"/>
      <c r="C7" s="21">
        <f aca="true" t="shared" si="0" ref="C7:C34">PRODUCT(D7,1.12)</f>
        <v>168.41552000000001</v>
      </c>
      <c r="D7" s="36">
        <v>150.371</v>
      </c>
      <c r="E7" s="21">
        <f aca="true" t="shared" si="1" ref="E7:E34">PRODUCT(C7,1.2)</f>
        <v>202.098624</v>
      </c>
      <c r="F7" s="8"/>
    </row>
    <row r="8" spans="1:6" s="10" customFormat="1" ht="30" customHeight="1">
      <c r="A8" s="16" t="s">
        <v>13</v>
      </c>
      <c r="B8" s="17"/>
      <c r="C8" s="21">
        <f t="shared" si="0"/>
        <v>261.49536000000006</v>
      </c>
      <c r="D8" s="37">
        <v>233.478</v>
      </c>
      <c r="E8" s="21">
        <f t="shared" si="1"/>
        <v>313.7944320000001</v>
      </c>
      <c r="F8" s="8"/>
    </row>
    <row r="9" spans="1:5" ht="12.75">
      <c r="A9" s="16" t="s">
        <v>14</v>
      </c>
      <c r="B9" s="18"/>
      <c r="C9" s="21">
        <f t="shared" si="0"/>
        <v>452.46208</v>
      </c>
      <c r="D9" s="39">
        <v>403.984</v>
      </c>
      <c r="E9" s="21">
        <f t="shared" si="1"/>
        <v>542.954496</v>
      </c>
    </row>
    <row r="10" spans="1:5" ht="25.5">
      <c r="A10" s="16" t="s">
        <v>15</v>
      </c>
      <c r="B10" s="18"/>
      <c r="C10" s="21">
        <f t="shared" si="0"/>
        <v>656.38048</v>
      </c>
      <c r="D10" s="39">
        <v>586.054</v>
      </c>
      <c r="E10" s="21">
        <f t="shared" si="1"/>
        <v>787.656576</v>
      </c>
    </row>
    <row r="11" spans="1:5" ht="25.5">
      <c r="A11" s="16" t="s">
        <v>16</v>
      </c>
      <c r="B11" s="27"/>
      <c r="C11" s="21">
        <f t="shared" si="0"/>
        <v>879.4912</v>
      </c>
      <c r="D11" s="40">
        <v>785.26</v>
      </c>
      <c r="E11" s="21">
        <f t="shared" si="1"/>
        <v>1055.38944</v>
      </c>
    </row>
    <row r="12" spans="1:5" ht="95.25" customHeight="1">
      <c r="A12" s="24"/>
      <c r="B12" s="3"/>
      <c r="C12" s="21"/>
      <c r="D12" s="41"/>
      <c r="E12" s="21"/>
    </row>
    <row r="13" spans="1:5" ht="38.25">
      <c r="A13" s="22" t="s">
        <v>17</v>
      </c>
      <c r="B13" s="28"/>
      <c r="C13" s="21">
        <f t="shared" si="0"/>
        <v>1306.0342400000002</v>
      </c>
      <c r="D13" s="42">
        <v>1166.102</v>
      </c>
      <c r="E13" s="21">
        <f t="shared" si="1"/>
        <v>1567.2410880000002</v>
      </c>
    </row>
    <row r="14" spans="1:5" ht="38.25">
      <c r="A14" s="16" t="s">
        <v>18</v>
      </c>
      <c r="B14" s="27"/>
      <c r="C14" s="21">
        <f t="shared" si="0"/>
        <v>1577.1257600000001</v>
      </c>
      <c r="D14" s="40">
        <v>1408.148</v>
      </c>
      <c r="E14" s="21">
        <f t="shared" si="1"/>
        <v>1892.5509120000002</v>
      </c>
    </row>
    <row r="15" spans="1:5" ht="102" customHeight="1">
      <c r="A15" s="24"/>
      <c r="B15" s="3"/>
      <c r="C15" s="21"/>
      <c r="D15" s="41"/>
      <c r="E15" s="21"/>
    </row>
    <row r="16" spans="1:32" ht="25.5">
      <c r="A16" s="22" t="s">
        <v>19</v>
      </c>
      <c r="B16" s="28"/>
      <c r="C16" s="21">
        <f t="shared" si="0"/>
        <v>196.924</v>
      </c>
      <c r="D16" s="42">
        <v>175.825</v>
      </c>
      <c r="E16" s="21">
        <f t="shared" si="1"/>
        <v>236.3088</v>
      </c>
      <c r="G16" s="15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5" ht="25.5">
      <c r="A17" s="16" t="s">
        <v>20</v>
      </c>
      <c r="B17" s="18"/>
      <c r="C17" s="21">
        <f t="shared" si="0"/>
        <v>327.71200000000005</v>
      </c>
      <c r="D17" s="39">
        <v>292.6</v>
      </c>
      <c r="E17" s="21">
        <f t="shared" si="1"/>
        <v>393.25440000000003</v>
      </c>
    </row>
    <row r="18" spans="1:5" ht="25.5">
      <c r="A18" s="16" t="s">
        <v>21</v>
      </c>
      <c r="B18" s="18"/>
      <c r="C18" s="21">
        <f t="shared" si="0"/>
        <v>492.28928</v>
      </c>
      <c r="D18" s="39">
        <v>439.544</v>
      </c>
      <c r="E18" s="21">
        <f t="shared" si="1"/>
        <v>590.747136</v>
      </c>
    </row>
    <row r="19" spans="1:5" ht="25.5">
      <c r="A19" s="16" t="s">
        <v>22</v>
      </c>
      <c r="B19" s="18"/>
      <c r="C19" s="21">
        <f t="shared" si="0"/>
        <v>679.8848</v>
      </c>
      <c r="D19" s="39">
        <v>607.04</v>
      </c>
      <c r="E19" s="21">
        <f t="shared" si="1"/>
        <v>815.86176</v>
      </c>
    </row>
    <row r="20" spans="1:5" ht="25.5">
      <c r="A20" s="16" t="s">
        <v>23</v>
      </c>
      <c r="B20" s="18"/>
      <c r="C20" s="21">
        <f t="shared" si="0"/>
        <v>843.976</v>
      </c>
      <c r="D20" s="39">
        <v>753.55</v>
      </c>
      <c r="E20" s="21">
        <f t="shared" si="1"/>
        <v>1012.7711999999999</v>
      </c>
    </row>
    <row r="21" spans="1:5" ht="38.25">
      <c r="A21" s="16" t="s">
        <v>24</v>
      </c>
      <c r="B21" s="18"/>
      <c r="C21" s="21">
        <f t="shared" si="0"/>
        <v>1043.09632</v>
      </c>
      <c r="D21" s="39">
        <v>931.336</v>
      </c>
      <c r="E21" s="21">
        <f t="shared" si="1"/>
        <v>1251.715584</v>
      </c>
    </row>
    <row r="22" spans="1:5" ht="25.5">
      <c r="A22" s="16" t="s">
        <v>25</v>
      </c>
      <c r="B22" s="18"/>
      <c r="C22" s="21">
        <f t="shared" si="0"/>
        <v>916.9193600000001</v>
      </c>
      <c r="D22" s="39">
        <v>818.678</v>
      </c>
      <c r="E22" s="21">
        <f t="shared" si="1"/>
        <v>1100.303232</v>
      </c>
    </row>
    <row r="23" spans="1:5" ht="38.25">
      <c r="A23" s="16" t="s">
        <v>26</v>
      </c>
      <c r="B23" s="27"/>
      <c r="C23" s="21">
        <f t="shared" si="0"/>
        <v>1289.24096</v>
      </c>
      <c r="D23" s="40">
        <v>1151.108</v>
      </c>
      <c r="E23" s="21">
        <f t="shared" si="1"/>
        <v>1547.089152</v>
      </c>
    </row>
    <row r="24" spans="1:5" ht="196.5" customHeight="1">
      <c r="A24" s="24"/>
      <c r="B24" s="3"/>
      <c r="C24" s="21"/>
      <c r="D24" s="41"/>
      <c r="E24" s="21"/>
    </row>
    <row r="25" spans="1:5" ht="25.5">
      <c r="A25" s="22" t="s">
        <v>27</v>
      </c>
      <c r="B25" s="28"/>
      <c r="C25" s="21">
        <f t="shared" si="0"/>
        <v>242.81712000000002</v>
      </c>
      <c r="D25" s="42">
        <v>216.801</v>
      </c>
      <c r="E25" s="21">
        <f t="shared" si="1"/>
        <v>291.380544</v>
      </c>
    </row>
    <row r="26" spans="1:5" ht="25.5">
      <c r="A26" s="16" t="s">
        <v>28</v>
      </c>
      <c r="B26" s="18"/>
      <c r="C26" s="21">
        <f t="shared" si="0"/>
        <v>389.60096000000004</v>
      </c>
      <c r="D26" s="39">
        <v>347.858</v>
      </c>
      <c r="E26" s="21">
        <f t="shared" si="1"/>
        <v>467.52115200000003</v>
      </c>
    </row>
    <row r="27" spans="1:5" ht="25.5">
      <c r="A27" s="16" t="s">
        <v>29</v>
      </c>
      <c r="B27" s="18"/>
      <c r="C27" s="21">
        <f t="shared" si="0"/>
        <v>571.928</v>
      </c>
      <c r="D27" s="39">
        <v>510.65</v>
      </c>
      <c r="E27" s="21">
        <f t="shared" si="1"/>
        <v>686.3136</v>
      </c>
    </row>
    <row r="28" spans="1:5" ht="25.5">
      <c r="A28" s="16" t="s">
        <v>30</v>
      </c>
      <c r="B28" s="18"/>
      <c r="C28" s="21">
        <f t="shared" si="0"/>
        <v>784.9721600000001</v>
      </c>
      <c r="D28" s="39">
        <v>700.868</v>
      </c>
      <c r="E28" s="21">
        <f t="shared" si="1"/>
        <v>941.9665920000001</v>
      </c>
    </row>
    <row r="29" spans="1:5" ht="38.25">
      <c r="A29" s="16" t="s">
        <v>31</v>
      </c>
      <c r="B29" s="18"/>
      <c r="C29" s="21">
        <f t="shared" si="0"/>
        <v>1042.6259200000002</v>
      </c>
      <c r="D29" s="39">
        <v>930.916</v>
      </c>
      <c r="E29" s="21">
        <f t="shared" si="1"/>
        <v>1251.1511040000003</v>
      </c>
    </row>
    <row r="30" spans="1:5" ht="25.5">
      <c r="A30" s="16" t="s">
        <v>32</v>
      </c>
      <c r="B30" s="18"/>
      <c r="C30" s="21">
        <f t="shared" si="0"/>
        <v>1189.4377600000003</v>
      </c>
      <c r="D30" s="39">
        <v>1061.998</v>
      </c>
      <c r="E30" s="21">
        <f t="shared" si="1"/>
        <v>1427.3253120000002</v>
      </c>
    </row>
    <row r="31" spans="1:5" ht="38.25">
      <c r="A31" s="16" t="s">
        <v>33</v>
      </c>
      <c r="B31" s="27"/>
      <c r="C31" s="21">
        <f t="shared" si="0"/>
        <v>1454.7747200000001</v>
      </c>
      <c r="D31" s="40">
        <v>1298.906</v>
      </c>
      <c r="E31" s="21">
        <f t="shared" si="1"/>
        <v>1745.7296640000002</v>
      </c>
    </row>
    <row r="32" spans="1:5" ht="192" customHeight="1">
      <c r="A32" s="24"/>
      <c r="B32" s="3"/>
      <c r="C32" s="21"/>
      <c r="D32" s="41"/>
      <c r="E32" s="21"/>
    </row>
    <row r="33" spans="1:5" ht="25.5">
      <c r="A33" s="22" t="s">
        <v>34</v>
      </c>
      <c r="B33" s="28"/>
      <c r="C33" s="21">
        <f t="shared" si="0"/>
        <v>76.76928000000001</v>
      </c>
      <c r="D33" s="42">
        <v>68.544</v>
      </c>
      <c r="E33" s="21">
        <f t="shared" si="1"/>
        <v>92.123136</v>
      </c>
    </row>
    <row r="34" spans="1:5" ht="25.5">
      <c r="A34" s="19" t="s">
        <v>35</v>
      </c>
      <c r="B34" s="18"/>
      <c r="C34" s="21">
        <f t="shared" si="0"/>
        <v>111.7984</v>
      </c>
      <c r="D34" s="39">
        <v>99.82</v>
      </c>
      <c r="E34" s="21">
        <f t="shared" si="1"/>
        <v>134.15807999999998</v>
      </c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1" s="9" customFormat="1" ht="30" customHeight="1">
      <c r="A50" s="16" t="s">
        <v>10</v>
      </c>
      <c r="B50" s="20"/>
      <c r="C50" s="21">
        <f>PRODUCT(D50,1.12)</f>
        <v>167.93280000000001</v>
      </c>
      <c r="D50" s="33">
        <v>149.94</v>
      </c>
      <c r="E50" s="21">
        <f>PRODUCT(C50,1.2)</f>
        <v>201.51936</v>
      </c>
      <c r="F50" s="8"/>
      <c r="G50" s="15"/>
      <c r="H50" s="29"/>
      <c r="I50" s="29"/>
      <c r="J50" s="29"/>
      <c r="K50" s="29"/>
    </row>
    <row r="51" spans="1:6" s="25" customFormat="1" ht="30" customHeight="1">
      <c r="A51" s="24"/>
      <c r="B51" s="12"/>
      <c r="C51" s="21"/>
      <c r="D51" s="34"/>
      <c r="E51" s="21"/>
      <c r="F51" s="8"/>
    </row>
    <row r="52" spans="1:32" s="25" customFormat="1" ht="30" customHeight="1">
      <c r="A52" s="24"/>
      <c r="B52" s="12"/>
      <c r="C52" s="21"/>
      <c r="D52" s="34"/>
      <c r="E52" s="21"/>
      <c r="F52" s="8"/>
      <c r="G52" s="1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</row>
    <row r="53" spans="1:6" s="10" customFormat="1" ht="30" customHeight="1">
      <c r="A53" s="22" t="s">
        <v>11</v>
      </c>
      <c r="B53" s="26"/>
      <c r="C53" s="21">
        <f>PRODUCT(D53,1.12)</f>
        <v>41.74016</v>
      </c>
      <c r="D53" s="35">
        <v>37.268</v>
      </c>
      <c r="E53" s="21">
        <f>PRODUCT(C53,1.2)</f>
        <v>50.088192</v>
      </c>
      <c r="F53" s="8"/>
    </row>
    <row r="54" spans="1:6" s="10" customFormat="1" ht="58.5" customHeight="1">
      <c r="A54" s="24"/>
      <c r="B54" s="12"/>
      <c r="C54" s="21"/>
      <c r="D54" s="34"/>
      <c r="E54" s="21"/>
      <c r="F54" s="8"/>
    </row>
  </sheetData>
  <mergeCells count="5">
    <mergeCell ref="A5:E5"/>
    <mergeCell ref="A4:C4"/>
    <mergeCell ref="D4:F4"/>
    <mergeCell ref="A1:F1"/>
    <mergeCell ref="A3:B3"/>
  </mergeCells>
  <hyperlinks>
    <hyperlink ref="D4" r:id="rId1" display="http:/www.toolbox.nm.ru"/>
    <hyperlink ref="D4:E4" r:id="rId2" display="http://www.plasticbox.narod.ru/"/>
  </hyperlinks>
  <printOptions/>
  <pageMargins left="0.5905511811023623" right="0" top="0.3937007874015748" bottom="0" header="0.5118110236220472" footer="0.5118110236220472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2009-10-14T07:17:49Z</cp:lastPrinted>
  <dcterms:created xsi:type="dcterms:W3CDTF">2003-09-01T19:56:26Z</dcterms:created>
  <dcterms:modified xsi:type="dcterms:W3CDTF">2009-10-14T07:18:20Z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